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7"/>
  <workbookPr/>
  <mc:AlternateContent xmlns:mc="http://schemas.openxmlformats.org/markup-compatibility/2006">
    <mc:Choice Requires="x15">
      <x15ac:absPath xmlns:x15ac="http://schemas.microsoft.com/office/spreadsheetml/2010/11/ac" url="D:\Official Correspondences\2026 Capital works\3.  Chendebji\Tender\Final documents for tender\"/>
    </mc:Choice>
  </mc:AlternateContent>
  <xr:revisionPtr revIDLastSave="0" documentId="13_ncr:1_{9B921A57-94F8-4100-B232-96FC42D185EB}" xr6:coauthVersionLast="47" xr6:coauthVersionMax="47" xr10:uidLastSave="{00000000-0000-0000-0000-000000000000}"/>
  <bookViews>
    <workbookView xWindow="-110" yWindow="-110" windowWidth="25820" windowHeight="15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H22" i="1"/>
  <c r="K25" i="1"/>
  <c r="K17" i="1"/>
  <c r="K16" i="1"/>
  <c r="H13" i="1"/>
  <c r="K13" i="1" s="1"/>
  <c r="G51" i="1"/>
  <c r="H51" i="1" s="1"/>
  <c r="K51" i="1" s="1"/>
  <c r="G46" i="1" l="1"/>
  <c r="H46" i="1" s="1"/>
  <c r="K46" i="1" s="1"/>
  <c r="H25" i="1"/>
  <c r="H31" i="1"/>
  <c r="K31" i="1" s="1"/>
  <c r="H41" i="1"/>
  <c r="K41" i="1" s="1"/>
  <c r="G41" i="1"/>
  <c r="G36" i="1"/>
  <c r="H36" i="1" s="1"/>
  <c r="K36" i="1" s="1"/>
  <c r="G31" i="1"/>
  <c r="K54" i="1" l="1"/>
</calcChain>
</file>

<file path=xl/sharedStrings.xml><?xml version="1.0" encoding="utf-8"?>
<sst xmlns="http://schemas.openxmlformats.org/spreadsheetml/2006/main" count="81" uniqueCount="57">
  <si>
    <t>NATURAL RESOURCES DEVELOPMENT CORPORATION LIMITED</t>
  </si>
  <si>
    <t xml:space="preserve">CHENDEBJI FMU FOREST ROAD </t>
  </si>
  <si>
    <t>SL no</t>
  </si>
  <si>
    <t>Description</t>
  </si>
  <si>
    <t>QTY</t>
  </si>
  <si>
    <t>UNIT</t>
  </si>
  <si>
    <t xml:space="preserve">RATE </t>
  </si>
  <si>
    <t xml:space="preserve">AMOUNT </t>
  </si>
  <si>
    <t>CODE</t>
  </si>
  <si>
    <t>EARTH WORKS:</t>
  </si>
  <si>
    <t>Rigth -of -way- clearing:</t>
  </si>
  <si>
    <t xml:space="preserve">a) Clearing jungle including up-rooting of vegetation and felling of trees of grith greater than 300mm and stacking within 50m of the site </t>
  </si>
  <si>
    <t>l(m)</t>
  </si>
  <si>
    <t>B(m)</t>
  </si>
  <si>
    <t xml:space="preserve">Excavation of road formation/trace/box cutting in both soil and rock strata using an excavator, including separate stacking of excavated soil, rock and sandstone materials within 50 meters of reuse. The excavated material shall be transported over a distance of up to 1000 meters, regardless of station markings. All disposed material shall be leveled and neatly dressed. The general formation width shall be 6 meters however, increased width shall be adopted at zigs and sharp ridges, and valley sections as instructed by the site supervisor. Cutting width shall be carried out strictly as per the drawings and site instruction </t>
  </si>
  <si>
    <t>CROSS DRAINAGE WORKS:</t>
  </si>
  <si>
    <t>Complete construction of log culverts as per the drawings, using suitable road alignment timber with diameter not less than 500 mm. The work includes excavation for foundations, placement and alignment of logs as specified in the drawings including royalty if required, and all associated works required to complete the structure in accordance with design and instructions.</t>
  </si>
  <si>
    <t>LOG CULVERTS</t>
  </si>
  <si>
    <t>CROSS DRAIN</t>
  </si>
  <si>
    <t>Complete construction of drain as per the drawings after every 40m interval, using suitable road aligment timber with diameter not less than 500mm. The work includes excavation for foundations, placement and alignment of logs as specified in the drawings including royalty if required, and all associated works required to complete the structure in accordance with design and instruction</t>
  </si>
  <si>
    <t>ROAD WORKS</t>
  </si>
  <si>
    <t>Embankment</t>
  </si>
  <si>
    <t xml:space="preserve">Construction of embankment by laying dry earth in horizontal layers not exceeding 150mm in depth(compacted), including watering, power rolling, dressing and preparation of site with selected excavated earth witin 500 m lead </t>
  </si>
  <si>
    <t>L(m)</t>
  </si>
  <si>
    <t>W(m)</t>
  </si>
  <si>
    <t>H(m)</t>
  </si>
  <si>
    <t>Nos</t>
  </si>
  <si>
    <t>Volume</t>
  </si>
  <si>
    <t>Side Drain</t>
  </si>
  <si>
    <t xml:space="preserve">Earth work in excavation for side drain over areas using excavator, exceeding 300mm in depth, 1.5m in width as well as 10 sq.m in area on plan, including dressing, levelling  and disposal of excavated earth, lead up to 50m and lift up 1.5 m in all types of soil and rock both. The rate shall be applicable for both rock and soil portion </t>
  </si>
  <si>
    <t xml:space="preserve">Volume </t>
  </si>
  <si>
    <t>Stone soling</t>
  </si>
  <si>
    <t xml:space="preserve">Stone Edging </t>
  </si>
  <si>
    <t>Providing and laying hammer dressed stone edging 150x250mm with stone including excavation, refilling and disposal of surplus earth within 30  lead</t>
  </si>
  <si>
    <t xml:space="preserve">providing and laying stone soling with stones </t>
  </si>
  <si>
    <t>volume</t>
  </si>
  <si>
    <t xml:space="preserve">Surface binding </t>
  </si>
  <si>
    <t>CG0002</t>
  </si>
  <si>
    <t>Dor rate</t>
  </si>
  <si>
    <t>m</t>
  </si>
  <si>
    <t>NRDCL</t>
  </si>
  <si>
    <t>nos</t>
  </si>
  <si>
    <t>cum.m</t>
  </si>
  <si>
    <t>RW0030</t>
  </si>
  <si>
    <t>RW0049</t>
  </si>
  <si>
    <t>RW0120</t>
  </si>
  <si>
    <t>SM0072</t>
  </si>
  <si>
    <t>Cum.m</t>
  </si>
  <si>
    <t>Sq.m</t>
  </si>
  <si>
    <t xml:space="preserve">Consolidation of sub-grade with roller, and making good the undulation with earth and re-rolling the sub grade </t>
  </si>
  <si>
    <t>RW0123</t>
  </si>
  <si>
    <t>sq.m</t>
  </si>
  <si>
    <t>Location :Chendebji Fmu Jaker region</t>
  </si>
  <si>
    <t xml:space="preserve">Total </t>
  </si>
  <si>
    <t>50 m rocks</t>
  </si>
  <si>
    <t>950m soils</t>
  </si>
  <si>
    <t>Length:1000.00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</si>
</sst>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0" fillId="0" borderId="1" xfId="0" applyBorder="1"/>
    <xf numFmtId="0" fontId="0" fillId="0" borderId="3" xfId="0" applyBorder="1"/>
    <xf numFmtId="0" fontId="0" fillId="0" borderId="4"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1" xfId="0" applyFont="1" applyBorder="1" applyAlignment="1">
      <alignment horizontal="center" vertical="top"/>
    </xf>
    <xf numFmtId="0" fontId="0" fillId="0" borderId="1" xfId="0" applyBorder="1" applyAlignment="1">
      <alignment horizontal="left" vertical="top"/>
    </xf>
    <xf numFmtId="43" fontId="0" fillId="0" borderId="0" xfId="1" applyFont="1"/>
    <xf numFmtId="43" fontId="2" fillId="0" borderId="1" xfId="1" applyFont="1" applyBorder="1"/>
    <xf numFmtId="43" fontId="0" fillId="0" borderId="1" xfId="1" applyFont="1" applyBorder="1"/>
    <xf numFmtId="43" fontId="0" fillId="0" borderId="0" xfId="1" applyFont="1" applyBorder="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7"/>
  <sheetViews>
    <sheetView tabSelected="1" topLeftCell="A39" zoomScale="145" zoomScaleNormal="145" workbookViewId="0">
      <selection activeCell="I51" sqref="I51"/>
    </sheetView>
  </sheetViews>
  <sheetFormatPr defaultRowHeight="14.5" x14ac:dyDescent="0.35"/>
  <cols>
    <col min="2" max="2" width="8.90625" style="13"/>
    <col min="10" max="10" width="10.36328125" style="20" bestFit="1" customWidth="1"/>
    <col min="11" max="11" width="12.81640625" style="20" bestFit="1" customWidth="1"/>
  </cols>
  <sheetData>
    <row r="1" spans="2:12" x14ac:dyDescent="0.35">
      <c r="D1" s="13" t="s">
        <v>0</v>
      </c>
      <c r="E1" s="13"/>
      <c r="F1" s="13"/>
      <c r="G1" s="13"/>
      <c r="H1" s="13"/>
      <c r="I1" s="13"/>
    </row>
    <row r="2" spans="2:12" x14ac:dyDescent="0.35">
      <c r="D2" s="13" t="s">
        <v>1</v>
      </c>
      <c r="E2" s="13"/>
      <c r="F2" s="13"/>
      <c r="G2" s="13"/>
      <c r="H2" s="13"/>
      <c r="I2" s="13"/>
    </row>
    <row r="3" spans="2:12" x14ac:dyDescent="0.35">
      <c r="B3" s="13" t="s">
        <v>52</v>
      </c>
    </row>
    <row r="4" spans="2:12" x14ac:dyDescent="0.35">
      <c r="B4" s="13" t="s">
        <v>56</v>
      </c>
    </row>
    <row r="5" spans="2:12" s="13" customFormat="1" x14ac:dyDescent="0.35">
      <c r="B5" s="14" t="s">
        <v>2</v>
      </c>
      <c r="C5" s="27" t="s">
        <v>3</v>
      </c>
      <c r="D5" s="28"/>
      <c r="E5" s="28"/>
      <c r="F5" s="28"/>
      <c r="G5" s="29"/>
      <c r="H5" s="14" t="s">
        <v>4</v>
      </c>
      <c r="I5" s="14" t="s">
        <v>5</v>
      </c>
      <c r="J5" s="21" t="s">
        <v>6</v>
      </c>
      <c r="K5" s="21" t="s">
        <v>7</v>
      </c>
      <c r="L5" s="14" t="s">
        <v>8</v>
      </c>
    </row>
    <row r="6" spans="2:12" x14ac:dyDescent="0.35">
      <c r="B6" s="14">
        <v>1</v>
      </c>
      <c r="C6" s="27" t="s">
        <v>9</v>
      </c>
      <c r="D6" s="28"/>
      <c r="E6" s="28"/>
      <c r="F6" s="28"/>
      <c r="G6" s="29"/>
      <c r="H6" s="1"/>
      <c r="I6" s="1"/>
      <c r="J6" s="22"/>
      <c r="K6" s="22"/>
      <c r="L6" s="1"/>
    </row>
    <row r="7" spans="2:12" x14ac:dyDescent="0.35">
      <c r="B7" s="14"/>
      <c r="C7" s="1"/>
      <c r="D7" s="1"/>
      <c r="E7" s="1"/>
      <c r="F7" s="1"/>
      <c r="G7" s="1"/>
      <c r="H7" s="1"/>
      <c r="I7" s="1"/>
      <c r="J7" s="22"/>
      <c r="K7" s="22"/>
      <c r="L7" s="1"/>
    </row>
    <row r="8" spans="2:12" s="13" customFormat="1" x14ac:dyDescent="0.35">
      <c r="B8" s="14">
        <v>1.1000000000000001</v>
      </c>
      <c r="C8" s="15" t="s">
        <v>10</v>
      </c>
      <c r="D8" s="16"/>
      <c r="E8" s="16"/>
      <c r="F8" s="16"/>
      <c r="G8" s="17"/>
      <c r="H8" s="14"/>
      <c r="I8" s="14"/>
      <c r="J8" s="21"/>
      <c r="K8" s="21"/>
      <c r="L8" s="14"/>
    </row>
    <row r="9" spans="2:12" x14ac:dyDescent="0.35">
      <c r="B9" s="14"/>
      <c r="C9" s="24" t="s">
        <v>11</v>
      </c>
      <c r="D9" s="25"/>
      <c r="E9" s="25"/>
      <c r="F9" s="25"/>
      <c r="G9" s="26"/>
      <c r="H9" s="1"/>
      <c r="I9" s="1"/>
      <c r="J9" s="22"/>
      <c r="K9" s="22"/>
      <c r="L9" s="1"/>
    </row>
    <row r="10" spans="2:12" x14ac:dyDescent="0.35">
      <c r="B10" s="14"/>
      <c r="C10" s="36"/>
      <c r="D10" s="37"/>
      <c r="E10" s="37"/>
      <c r="F10" s="37"/>
      <c r="G10" s="38"/>
      <c r="H10" s="1"/>
      <c r="I10" s="1"/>
      <c r="J10" s="22"/>
      <c r="K10" s="22"/>
      <c r="L10" s="1"/>
    </row>
    <row r="11" spans="2:12" ht="15" thickBot="1" x14ac:dyDescent="0.4">
      <c r="B11" s="14"/>
      <c r="C11" s="36"/>
      <c r="D11" s="37"/>
      <c r="E11" s="39"/>
      <c r="F11" s="39"/>
      <c r="G11" s="40"/>
      <c r="H11" s="1"/>
      <c r="I11" s="1"/>
      <c r="J11" s="22"/>
      <c r="K11" s="22"/>
      <c r="L11" s="1"/>
    </row>
    <row r="12" spans="2:12" x14ac:dyDescent="0.35">
      <c r="B12" s="15"/>
      <c r="C12" s="9" t="s">
        <v>12</v>
      </c>
      <c r="D12" s="9" t="s">
        <v>13</v>
      </c>
      <c r="E12" s="3"/>
      <c r="F12" s="1"/>
      <c r="G12" s="1"/>
      <c r="H12" s="1"/>
      <c r="I12" s="1"/>
      <c r="J12" s="22"/>
      <c r="K12" s="22"/>
      <c r="L12" s="1"/>
    </row>
    <row r="13" spans="2:12" ht="15" thickBot="1" x14ac:dyDescent="0.4">
      <c r="B13" s="15"/>
      <c r="C13" s="10">
        <v>1000</v>
      </c>
      <c r="D13" s="10">
        <v>10</v>
      </c>
      <c r="E13" s="3"/>
      <c r="F13" s="1"/>
      <c r="G13" s="1"/>
      <c r="H13" s="1">
        <f>C13*D13</f>
        <v>10000</v>
      </c>
      <c r="I13" s="1" t="s">
        <v>51</v>
      </c>
      <c r="J13" s="22"/>
      <c r="K13" s="22">
        <f>H13*J13</f>
        <v>0</v>
      </c>
      <c r="L13" s="1" t="s">
        <v>37</v>
      </c>
    </row>
    <row r="14" spans="2:12" x14ac:dyDescent="0.35">
      <c r="B14" s="14"/>
      <c r="C14" s="4"/>
      <c r="D14" s="4"/>
      <c r="E14" s="1"/>
      <c r="F14" s="1"/>
      <c r="G14" s="1"/>
      <c r="H14" s="1"/>
      <c r="I14" s="1"/>
      <c r="J14" s="22"/>
      <c r="K14" s="22"/>
      <c r="L14" s="1"/>
    </row>
    <row r="15" spans="2:12" ht="196.25" customHeight="1" x14ac:dyDescent="0.35">
      <c r="B15" s="18">
        <v>1.2</v>
      </c>
      <c r="C15" s="41" t="s">
        <v>14</v>
      </c>
      <c r="D15" s="42"/>
      <c r="E15" s="42"/>
      <c r="F15" s="42"/>
      <c r="G15" s="43"/>
      <c r="H15" s="1"/>
      <c r="I15" s="1"/>
      <c r="J15" s="22"/>
      <c r="K15" s="22"/>
      <c r="L15" s="1"/>
    </row>
    <row r="16" spans="2:12" x14ac:dyDescent="0.35">
      <c r="B16" s="14"/>
      <c r="C16" s="1" t="s">
        <v>54</v>
      </c>
      <c r="D16" s="1"/>
      <c r="E16" s="1"/>
      <c r="F16" s="1"/>
      <c r="G16" s="1"/>
      <c r="H16" s="1">
        <v>50</v>
      </c>
      <c r="I16" s="1" t="s">
        <v>39</v>
      </c>
      <c r="J16" s="22"/>
      <c r="K16" s="22">
        <f>J16*H16</f>
        <v>0</v>
      </c>
      <c r="L16" s="1" t="s">
        <v>38</v>
      </c>
    </row>
    <row r="17" spans="2:12" x14ac:dyDescent="0.35">
      <c r="B17" s="14"/>
      <c r="C17" s="1" t="s">
        <v>55</v>
      </c>
      <c r="D17" s="1"/>
      <c r="E17" s="1"/>
      <c r="F17" s="1"/>
      <c r="G17" s="1"/>
      <c r="H17" s="1">
        <v>950</v>
      </c>
      <c r="I17" s="1" t="s">
        <v>39</v>
      </c>
      <c r="J17" s="22"/>
      <c r="K17" s="22">
        <f>J17*H17</f>
        <v>0</v>
      </c>
      <c r="L17" s="1" t="s">
        <v>38</v>
      </c>
    </row>
    <row r="18" spans="2:12" x14ac:dyDescent="0.35">
      <c r="B18" s="14"/>
      <c r="C18" s="1"/>
      <c r="D18" s="1"/>
      <c r="E18" s="1"/>
      <c r="F18" s="1"/>
      <c r="G18" s="1"/>
      <c r="H18" s="1"/>
      <c r="I18" s="1"/>
      <c r="J18" s="22"/>
      <c r="K18" s="22"/>
      <c r="L18" s="1"/>
    </row>
    <row r="19" spans="2:12" s="13" customFormat="1" x14ac:dyDescent="0.35">
      <c r="B19" s="14">
        <v>2</v>
      </c>
      <c r="C19" s="14" t="s">
        <v>15</v>
      </c>
      <c r="D19" s="14"/>
      <c r="E19" s="14"/>
      <c r="F19" s="14"/>
      <c r="G19" s="14"/>
      <c r="H19" s="14"/>
      <c r="I19" s="14"/>
      <c r="J19" s="21"/>
      <c r="K19" s="21"/>
      <c r="L19" s="14"/>
    </row>
    <row r="20" spans="2:12" x14ac:dyDescent="0.35">
      <c r="B20" s="14">
        <v>2.1</v>
      </c>
      <c r="C20" s="15" t="s">
        <v>17</v>
      </c>
      <c r="D20" s="2"/>
      <c r="E20" s="2"/>
      <c r="F20" s="2"/>
      <c r="G20" s="3"/>
      <c r="H20" s="1"/>
      <c r="I20" s="1"/>
      <c r="J20" s="22"/>
      <c r="K20" s="22"/>
      <c r="L20" s="1"/>
    </row>
    <row r="21" spans="2:12" ht="118.25" customHeight="1" x14ac:dyDescent="0.35">
      <c r="B21" s="14"/>
      <c r="C21" s="41" t="s">
        <v>16</v>
      </c>
      <c r="D21" s="42"/>
      <c r="E21" s="42"/>
      <c r="F21" s="42"/>
      <c r="G21" s="43"/>
      <c r="H21" s="1"/>
      <c r="I21" s="1"/>
      <c r="J21" s="22"/>
      <c r="K21" s="22"/>
      <c r="L21" s="1"/>
    </row>
    <row r="22" spans="2:12" x14ac:dyDescent="0.35">
      <c r="B22" s="14"/>
      <c r="C22" s="44">
        <v>3</v>
      </c>
      <c r="D22" s="45"/>
      <c r="E22" s="45"/>
      <c r="F22" s="45"/>
      <c r="G22" s="46"/>
      <c r="H22" s="1">
        <f>C22</f>
        <v>3</v>
      </c>
      <c r="I22" s="1" t="s">
        <v>41</v>
      </c>
      <c r="J22" s="22"/>
      <c r="K22" s="22">
        <f>H22*J22</f>
        <v>0</v>
      </c>
      <c r="L22" s="1" t="s">
        <v>40</v>
      </c>
    </row>
    <row r="23" spans="2:12" x14ac:dyDescent="0.35">
      <c r="B23" s="14">
        <v>2.2000000000000002</v>
      </c>
      <c r="C23" s="27" t="s">
        <v>18</v>
      </c>
      <c r="D23" s="28"/>
      <c r="E23" s="28"/>
      <c r="F23" s="28"/>
      <c r="G23" s="29"/>
      <c r="H23" s="1"/>
      <c r="I23" s="1"/>
      <c r="J23" s="22"/>
      <c r="K23" s="22"/>
      <c r="L23" s="1"/>
    </row>
    <row r="24" spans="2:12" ht="119.4" customHeight="1" x14ac:dyDescent="0.35">
      <c r="B24" s="14"/>
      <c r="C24" s="41" t="s">
        <v>19</v>
      </c>
      <c r="D24" s="42"/>
      <c r="E24" s="42"/>
      <c r="F24" s="42"/>
      <c r="G24" s="43"/>
      <c r="H24" s="1"/>
      <c r="I24" s="1"/>
      <c r="J24" s="22"/>
      <c r="K24" s="22"/>
      <c r="L24" s="1"/>
    </row>
    <row r="25" spans="2:12" x14ac:dyDescent="0.35">
      <c r="B25" s="14"/>
      <c r="C25" s="1">
        <v>25</v>
      </c>
      <c r="D25" s="1"/>
      <c r="E25" s="1"/>
      <c r="F25" s="1"/>
      <c r="G25" s="1"/>
      <c r="H25" s="1">
        <f>C25</f>
        <v>25</v>
      </c>
      <c r="I25" s="1" t="s">
        <v>41</v>
      </c>
      <c r="J25" s="22"/>
      <c r="K25" s="22">
        <f>J25*H25</f>
        <v>0</v>
      </c>
      <c r="L25" s="1" t="s">
        <v>40</v>
      </c>
    </row>
    <row r="26" spans="2:12" x14ac:dyDescent="0.35">
      <c r="B26" s="14"/>
      <c r="C26" s="1"/>
      <c r="D26" s="1"/>
      <c r="E26" s="1"/>
      <c r="F26" s="1"/>
      <c r="G26" s="1"/>
      <c r="H26" s="1"/>
      <c r="I26" s="1"/>
      <c r="J26" s="22"/>
      <c r="K26" s="22"/>
      <c r="L26" s="1"/>
    </row>
    <row r="27" spans="2:12" x14ac:dyDescent="0.35">
      <c r="B27" s="14">
        <v>3</v>
      </c>
      <c r="C27" s="1" t="s">
        <v>20</v>
      </c>
      <c r="D27" s="1"/>
      <c r="E27" s="1"/>
      <c r="F27" s="1"/>
      <c r="G27" s="1"/>
      <c r="H27" s="1"/>
      <c r="I27" s="1"/>
      <c r="J27" s="22"/>
      <c r="K27" s="22"/>
      <c r="L27" s="1"/>
    </row>
    <row r="28" spans="2:12" x14ac:dyDescent="0.35">
      <c r="B28" s="14">
        <v>3.1</v>
      </c>
      <c r="C28" s="27" t="s">
        <v>21</v>
      </c>
      <c r="D28" s="28"/>
      <c r="E28" s="28"/>
      <c r="F28" s="28"/>
      <c r="G28" s="29"/>
      <c r="H28" s="1"/>
      <c r="I28" s="1"/>
      <c r="J28" s="22"/>
      <c r="K28" s="22"/>
      <c r="L28" s="1"/>
    </row>
    <row r="29" spans="2:12" ht="75.650000000000006" customHeight="1" thickBot="1" x14ac:dyDescent="0.4">
      <c r="B29" s="14"/>
      <c r="C29" s="24" t="s">
        <v>22</v>
      </c>
      <c r="D29" s="25"/>
      <c r="E29" s="25"/>
      <c r="F29" s="25"/>
      <c r="G29" s="26"/>
      <c r="H29" s="1"/>
      <c r="I29" s="1"/>
      <c r="J29" s="22"/>
      <c r="K29" s="22"/>
      <c r="L29" s="1"/>
    </row>
    <row r="30" spans="2:12" x14ac:dyDescent="0.35">
      <c r="B30" s="15"/>
      <c r="C30" s="5" t="s">
        <v>23</v>
      </c>
      <c r="D30" s="11" t="s">
        <v>24</v>
      </c>
      <c r="E30" s="11" t="s">
        <v>25</v>
      </c>
      <c r="F30" s="11" t="s">
        <v>26</v>
      </c>
      <c r="G30" s="6" t="s">
        <v>27</v>
      </c>
      <c r="H30" s="3"/>
      <c r="I30" s="1"/>
      <c r="J30" s="22"/>
      <c r="K30" s="22"/>
      <c r="L30" s="1"/>
    </row>
    <row r="31" spans="2:12" ht="15" thickBot="1" x14ac:dyDescent="0.4">
      <c r="B31" s="15"/>
      <c r="C31" s="7">
        <v>1000</v>
      </c>
      <c r="D31" s="12">
        <v>3</v>
      </c>
      <c r="E31" s="12">
        <v>0.3</v>
      </c>
      <c r="F31" s="12">
        <v>1</v>
      </c>
      <c r="G31" s="8">
        <f>F31*E31*D31*C31</f>
        <v>899.99999999999989</v>
      </c>
      <c r="H31" s="3">
        <f>G31</f>
        <v>899.99999999999989</v>
      </c>
      <c r="I31" s="1" t="s">
        <v>42</v>
      </c>
      <c r="J31" s="22"/>
      <c r="K31" s="22">
        <f>H31*J31</f>
        <v>0</v>
      </c>
      <c r="L31" s="1" t="s">
        <v>43</v>
      </c>
    </row>
    <row r="32" spans="2:12" x14ac:dyDescent="0.35">
      <c r="B32" s="14"/>
      <c r="C32" s="4"/>
      <c r="D32" s="4"/>
      <c r="E32" s="4"/>
      <c r="F32" s="4"/>
      <c r="G32" s="4"/>
      <c r="H32" s="1"/>
      <c r="I32" s="1"/>
      <c r="J32" s="22"/>
      <c r="K32" s="22"/>
      <c r="L32" s="1"/>
    </row>
    <row r="33" spans="2:12" x14ac:dyDescent="0.35">
      <c r="B33" s="14">
        <v>3.1</v>
      </c>
      <c r="C33" s="27" t="s">
        <v>28</v>
      </c>
      <c r="D33" s="34"/>
      <c r="E33" s="34"/>
      <c r="F33" s="34"/>
      <c r="G33" s="35"/>
      <c r="H33" s="1"/>
      <c r="I33" s="1"/>
      <c r="J33" s="22"/>
      <c r="K33" s="22"/>
      <c r="L33" s="1"/>
    </row>
    <row r="34" spans="2:12" ht="117.65" customHeight="1" thickBot="1" x14ac:dyDescent="0.4">
      <c r="B34" s="14"/>
      <c r="C34" s="24" t="s">
        <v>29</v>
      </c>
      <c r="D34" s="25"/>
      <c r="E34" s="25"/>
      <c r="F34" s="25"/>
      <c r="G34" s="26"/>
      <c r="H34" s="1"/>
      <c r="I34" s="1"/>
      <c r="J34" s="22"/>
      <c r="K34" s="22"/>
      <c r="L34" s="1"/>
    </row>
    <row r="35" spans="2:12" x14ac:dyDescent="0.35">
      <c r="B35" s="15"/>
      <c r="C35" s="5" t="s">
        <v>23</v>
      </c>
      <c r="D35" s="11" t="s">
        <v>24</v>
      </c>
      <c r="E35" s="11" t="s">
        <v>25</v>
      </c>
      <c r="F35" s="11" t="s">
        <v>26</v>
      </c>
      <c r="G35" s="6" t="s">
        <v>30</v>
      </c>
      <c r="H35" s="3"/>
      <c r="I35" s="1"/>
      <c r="J35" s="22"/>
      <c r="K35" s="22"/>
      <c r="L35" s="1"/>
    </row>
    <row r="36" spans="2:12" ht="15" thickBot="1" x14ac:dyDescent="0.4">
      <c r="B36" s="15"/>
      <c r="C36" s="7">
        <v>1000</v>
      </c>
      <c r="D36" s="12">
        <v>0.5</v>
      </c>
      <c r="E36" s="12">
        <v>0.5</v>
      </c>
      <c r="F36" s="12">
        <v>1</v>
      </c>
      <c r="G36" s="8">
        <f>C36*D36*E36*F36</f>
        <v>250</v>
      </c>
      <c r="H36" s="3">
        <f>G36</f>
        <v>250</v>
      </c>
      <c r="I36" s="1" t="s">
        <v>42</v>
      </c>
      <c r="J36" s="22"/>
      <c r="K36" s="22">
        <f>H36*J36</f>
        <v>0</v>
      </c>
      <c r="L36" s="1" t="s">
        <v>44</v>
      </c>
    </row>
    <row r="37" spans="2:12" x14ac:dyDescent="0.35">
      <c r="B37" s="14"/>
      <c r="C37" s="4"/>
      <c r="D37" s="4"/>
      <c r="E37" s="4"/>
      <c r="F37" s="4"/>
      <c r="G37" s="4"/>
      <c r="H37" s="1"/>
      <c r="I37" s="1"/>
      <c r="J37" s="22"/>
      <c r="K37" s="22"/>
      <c r="L37" s="1"/>
    </row>
    <row r="38" spans="2:12" x14ac:dyDescent="0.35">
      <c r="B38" s="14">
        <v>3.2</v>
      </c>
      <c r="C38" s="27" t="s">
        <v>32</v>
      </c>
      <c r="D38" s="28"/>
      <c r="E38" s="28"/>
      <c r="F38" s="28"/>
      <c r="G38" s="29"/>
      <c r="H38" s="1"/>
      <c r="I38" s="1"/>
      <c r="J38" s="22"/>
      <c r="K38" s="22"/>
      <c r="L38" s="1"/>
    </row>
    <row r="39" spans="2:12" ht="50.4" customHeight="1" thickBot="1" x14ac:dyDescent="0.4">
      <c r="B39" s="14"/>
      <c r="C39" s="24" t="s">
        <v>33</v>
      </c>
      <c r="D39" s="25"/>
      <c r="E39" s="25"/>
      <c r="F39" s="25"/>
      <c r="G39" s="26"/>
      <c r="H39" s="1"/>
      <c r="I39" s="1"/>
      <c r="J39" s="22"/>
      <c r="K39" s="22"/>
      <c r="L39" s="1"/>
    </row>
    <row r="40" spans="2:12" x14ac:dyDescent="0.35">
      <c r="B40" s="15"/>
      <c r="C40" s="5" t="s">
        <v>23</v>
      </c>
      <c r="D40" s="11" t="s">
        <v>24</v>
      </c>
      <c r="E40" s="11" t="s">
        <v>25</v>
      </c>
      <c r="F40" s="11" t="s">
        <v>26</v>
      </c>
      <c r="G40" s="6" t="s">
        <v>27</v>
      </c>
      <c r="H40" s="3"/>
      <c r="I40" s="1"/>
      <c r="J40" s="22"/>
      <c r="K40" s="22"/>
      <c r="L40" s="1"/>
    </row>
    <row r="41" spans="2:12" ht="15" thickBot="1" x14ac:dyDescent="0.4">
      <c r="B41" s="15"/>
      <c r="C41" s="7">
        <v>1000</v>
      </c>
      <c r="D41" s="12">
        <v>0.15</v>
      </c>
      <c r="E41" s="12">
        <v>0.25</v>
      </c>
      <c r="F41" s="12">
        <v>2</v>
      </c>
      <c r="G41" s="8">
        <f>F41*C41</f>
        <v>2000</v>
      </c>
      <c r="H41" s="3">
        <f>G41</f>
        <v>2000</v>
      </c>
      <c r="I41" s="1" t="s">
        <v>39</v>
      </c>
      <c r="J41" s="22"/>
      <c r="K41" s="22">
        <f>H41*J41</f>
        <v>0</v>
      </c>
      <c r="L41" s="1" t="s">
        <v>45</v>
      </c>
    </row>
    <row r="42" spans="2:12" x14ac:dyDescent="0.35">
      <c r="B42" s="14"/>
      <c r="C42" s="4"/>
      <c r="D42" s="4"/>
      <c r="E42" s="4"/>
      <c r="F42" s="4"/>
      <c r="G42" s="4"/>
      <c r="H42" s="1"/>
      <c r="I42" s="1"/>
      <c r="J42" s="22"/>
      <c r="K42" s="22"/>
      <c r="L42" s="1"/>
    </row>
    <row r="43" spans="2:12" x14ac:dyDescent="0.35">
      <c r="B43" s="14">
        <v>3.3</v>
      </c>
      <c r="C43" s="27" t="s">
        <v>31</v>
      </c>
      <c r="D43" s="28"/>
      <c r="E43" s="28"/>
      <c r="F43" s="28"/>
      <c r="G43" s="29"/>
      <c r="H43" s="1"/>
      <c r="I43" s="1"/>
      <c r="J43" s="22"/>
      <c r="K43" s="22"/>
      <c r="L43" s="1"/>
    </row>
    <row r="44" spans="2:12" ht="15" thickBot="1" x14ac:dyDescent="0.4">
      <c r="B44" s="14"/>
      <c r="C44" s="30" t="s">
        <v>34</v>
      </c>
      <c r="D44" s="31"/>
      <c r="E44" s="31"/>
      <c r="F44" s="31"/>
      <c r="G44" s="32"/>
      <c r="H44" s="1"/>
      <c r="I44" s="1"/>
      <c r="J44" s="22"/>
      <c r="K44" s="22"/>
      <c r="L44" s="1"/>
    </row>
    <row r="45" spans="2:12" x14ac:dyDescent="0.35">
      <c r="B45" s="15"/>
      <c r="C45" s="5" t="s">
        <v>23</v>
      </c>
      <c r="D45" s="11" t="s">
        <v>24</v>
      </c>
      <c r="E45" s="11" t="s">
        <v>25</v>
      </c>
      <c r="F45" s="11" t="s">
        <v>26</v>
      </c>
      <c r="G45" s="6" t="s">
        <v>35</v>
      </c>
      <c r="H45" s="3"/>
      <c r="I45" s="1"/>
      <c r="J45" s="22"/>
      <c r="K45" s="22"/>
      <c r="L45" s="1"/>
    </row>
    <row r="46" spans="2:12" ht="15" thickBot="1" x14ac:dyDescent="0.4">
      <c r="B46" s="15"/>
      <c r="C46" s="7">
        <v>1000</v>
      </c>
      <c r="D46" s="12">
        <v>3.2</v>
      </c>
      <c r="E46" s="12">
        <v>0.25</v>
      </c>
      <c r="F46" s="12">
        <v>1</v>
      </c>
      <c r="G46" s="8">
        <f>C46*D46*E46*F46</f>
        <v>800</v>
      </c>
      <c r="H46" s="3">
        <f>G46</f>
        <v>800</v>
      </c>
      <c r="I46" s="1" t="s">
        <v>47</v>
      </c>
      <c r="J46" s="22"/>
      <c r="K46" s="22">
        <f>H46*J46</f>
        <v>0</v>
      </c>
      <c r="L46" s="1" t="s">
        <v>46</v>
      </c>
    </row>
    <row r="47" spans="2:12" x14ac:dyDescent="0.35">
      <c r="B47" s="14"/>
      <c r="C47" s="4"/>
      <c r="D47" s="4"/>
      <c r="E47" s="4"/>
      <c r="F47" s="4"/>
      <c r="G47" s="4"/>
      <c r="H47" s="1"/>
      <c r="I47" s="1"/>
      <c r="J47" s="22"/>
      <c r="K47" s="22"/>
      <c r="L47" s="1"/>
    </row>
    <row r="48" spans="2:12" x14ac:dyDescent="0.35">
      <c r="B48" s="14">
        <v>3.4</v>
      </c>
      <c r="C48" s="27" t="s">
        <v>36</v>
      </c>
      <c r="D48" s="28"/>
      <c r="E48" s="28"/>
      <c r="F48" s="28"/>
      <c r="G48" s="29"/>
      <c r="H48" s="1"/>
      <c r="I48" s="1"/>
      <c r="J48" s="22"/>
      <c r="K48" s="22"/>
      <c r="L48" s="1"/>
    </row>
    <row r="49" spans="2:12" ht="54" customHeight="1" thickBot="1" x14ac:dyDescent="0.4">
      <c r="B49" s="14"/>
      <c r="C49" s="24" t="s">
        <v>49</v>
      </c>
      <c r="D49" s="25"/>
      <c r="E49" s="25"/>
      <c r="F49" s="25"/>
      <c r="G49" s="26"/>
      <c r="H49" s="1"/>
      <c r="I49" s="19"/>
      <c r="J49" s="22"/>
      <c r="K49" s="22"/>
      <c r="L49" s="1"/>
    </row>
    <row r="50" spans="2:12" x14ac:dyDescent="0.35">
      <c r="B50" s="15"/>
      <c r="C50" s="5" t="s">
        <v>23</v>
      </c>
      <c r="D50" s="11" t="s">
        <v>24</v>
      </c>
      <c r="E50" s="11" t="s">
        <v>25</v>
      </c>
      <c r="F50" s="11" t="s">
        <v>26</v>
      </c>
      <c r="G50" s="6" t="s">
        <v>35</v>
      </c>
      <c r="H50" s="3"/>
      <c r="I50" s="1"/>
      <c r="J50" s="22"/>
      <c r="K50" s="22"/>
      <c r="L50" s="1"/>
    </row>
    <row r="51" spans="2:12" ht="15" thickBot="1" x14ac:dyDescent="0.4">
      <c r="B51" s="15"/>
      <c r="C51" s="7">
        <v>1000</v>
      </c>
      <c r="D51" s="12">
        <v>3.5</v>
      </c>
      <c r="E51" s="12">
        <v>0.7</v>
      </c>
      <c r="F51" s="12">
        <v>1</v>
      </c>
      <c r="G51" s="8">
        <f>F51*E51*D51*C51</f>
        <v>2449.9999999999995</v>
      </c>
      <c r="H51" s="3">
        <f>G51</f>
        <v>2449.9999999999995</v>
      </c>
      <c r="I51" s="1" t="s">
        <v>48</v>
      </c>
      <c r="J51" s="22"/>
      <c r="K51" s="22">
        <f>H51*J51</f>
        <v>0</v>
      </c>
      <c r="L51" s="1" t="s">
        <v>50</v>
      </c>
    </row>
    <row r="52" spans="2:12" x14ac:dyDescent="0.35">
      <c r="B52" s="14"/>
      <c r="C52" s="4"/>
      <c r="D52" s="4"/>
      <c r="E52" s="4"/>
      <c r="F52" s="4"/>
      <c r="G52" s="4"/>
      <c r="H52" s="1"/>
      <c r="I52" s="1"/>
      <c r="J52" s="22"/>
      <c r="K52" s="22"/>
      <c r="L52" s="1"/>
    </row>
    <row r="53" spans="2:12" x14ac:dyDescent="0.35">
      <c r="B53" s="14"/>
      <c r="C53" s="1"/>
      <c r="D53" s="1"/>
      <c r="E53" s="1"/>
      <c r="F53" s="1"/>
      <c r="G53" s="1"/>
      <c r="H53" s="1"/>
      <c r="I53" s="1"/>
      <c r="J53" s="22"/>
      <c r="K53" s="22"/>
      <c r="L53" s="1"/>
    </row>
    <row r="54" spans="2:12" x14ac:dyDescent="0.35">
      <c r="B54" s="14"/>
      <c r="C54" s="33" t="s">
        <v>53</v>
      </c>
      <c r="D54" s="34"/>
      <c r="E54" s="34"/>
      <c r="F54" s="34"/>
      <c r="G54" s="34"/>
      <c r="H54" s="34"/>
      <c r="I54" s="34"/>
      <c r="J54" s="35"/>
      <c r="K54" s="21">
        <f>SUM(K12:K51)</f>
        <v>0</v>
      </c>
      <c r="L54" s="1"/>
    </row>
    <row r="55" spans="2:12" x14ac:dyDescent="0.35">
      <c r="B55" s="14"/>
      <c r="C55" s="1"/>
      <c r="D55" s="1"/>
      <c r="E55" s="1"/>
      <c r="F55" s="1"/>
      <c r="G55" s="1"/>
      <c r="H55" s="1"/>
      <c r="I55" s="1"/>
      <c r="J55" s="22"/>
      <c r="K55" s="22"/>
      <c r="L55" s="1"/>
    </row>
    <row r="56" spans="2:12" x14ac:dyDescent="0.35">
      <c r="B56" s="14"/>
      <c r="C56" s="27"/>
      <c r="D56" s="28"/>
      <c r="E56" s="28"/>
      <c r="F56" s="28"/>
      <c r="G56" s="28"/>
      <c r="H56" s="28"/>
      <c r="I56" s="28"/>
      <c r="J56" s="28"/>
      <c r="K56" s="29"/>
      <c r="L56" s="1"/>
    </row>
    <row r="57" spans="2:12" x14ac:dyDescent="0.35">
      <c r="B57" s="14"/>
      <c r="C57" s="1"/>
      <c r="D57" s="1"/>
      <c r="E57" s="1"/>
      <c r="F57" s="1"/>
      <c r="G57" s="1"/>
      <c r="H57" s="1"/>
      <c r="I57" s="1"/>
      <c r="J57" s="22"/>
      <c r="K57" s="22"/>
      <c r="L57" s="1"/>
    </row>
    <row r="58" spans="2:12" x14ac:dyDescent="0.35">
      <c r="B58" s="14"/>
      <c r="C58" s="1"/>
      <c r="D58" s="1"/>
      <c r="E58" s="1"/>
      <c r="F58" s="1"/>
      <c r="G58" s="1"/>
      <c r="H58" s="1"/>
      <c r="I58" s="1"/>
      <c r="J58" s="22"/>
      <c r="K58" s="22"/>
      <c r="L58" s="1"/>
    </row>
    <row r="59" spans="2:12" x14ac:dyDescent="0.35">
      <c r="B59" s="14"/>
      <c r="C59" s="1"/>
      <c r="D59" s="1"/>
      <c r="E59" s="1"/>
      <c r="F59" s="1"/>
      <c r="G59" s="1"/>
      <c r="H59" s="1"/>
      <c r="I59" s="1"/>
      <c r="J59" s="22"/>
      <c r="K59" s="22"/>
      <c r="L59" s="1"/>
    </row>
    <row r="60" spans="2:12" x14ac:dyDescent="0.35">
      <c r="K60" s="23"/>
    </row>
    <row r="61" spans="2:12" x14ac:dyDescent="0.35">
      <c r="K61" s="23"/>
    </row>
    <row r="62" spans="2:12" x14ac:dyDescent="0.35">
      <c r="K62" s="23"/>
    </row>
    <row r="63" spans="2:12" x14ac:dyDescent="0.35">
      <c r="K63" s="23"/>
    </row>
    <row r="64" spans="2:12" x14ac:dyDescent="0.35">
      <c r="K64" s="23"/>
    </row>
    <row r="65" spans="11:11" x14ac:dyDescent="0.35">
      <c r="K65" s="23"/>
    </row>
    <row r="66" spans="11:11" x14ac:dyDescent="0.35">
      <c r="K66" s="23"/>
    </row>
    <row r="67" spans="11:11" x14ac:dyDescent="0.35">
      <c r="K67" s="23"/>
    </row>
    <row r="68" spans="11:11" x14ac:dyDescent="0.35">
      <c r="K68" s="23"/>
    </row>
    <row r="69" spans="11:11" x14ac:dyDescent="0.35">
      <c r="K69" s="23"/>
    </row>
    <row r="70" spans="11:11" x14ac:dyDescent="0.35">
      <c r="K70" s="23"/>
    </row>
    <row r="71" spans="11:11" x14ac:dyDescent="0.35">
      <c r="K71" s="23"/>
    </row>
    <row r="72" spans="11:11" x14ac:dyDescent="0.35">
      <c r="K72" s="23"/>
    </row>
    <row r="73" spans="11:11" x14ac:dyDescent="0.35">
      <c r="K73" s="23"/>
    </row>
    <row r="74" spans="11:11" x14ac:dyDescent="0.35">
      <c r="K74" s="23"/>
    </row>
    <row r="75" spans="11:11" x14ac:dyDescent="0.35">
      <c r="K75" s="23"/>
    </row>
    <row r="76" spans="11:11" x14ac:dyDescent="0.35">
      <c r="K76" s="23"/>
    </row>
    <row r="77" spans="11:11" x14ac:dyDescent="0.35">
      <c r="K77" s="23"/>
    </row>
    <row r="78" spans="11:11" x14ac:dyDescent="0.35">
      <c r="K78" s="23"/>
    </row>
    <row r="79" spans="11:11" x14ac:dyDescent="0.35">
      <c r="K79" s="23"/>
    </row>
    <row r="80" spans="11:11" x14ac:dyDescent="0.35">
      <c r="K80" s="23"/>
    </row>
    <row r="81" spans="11:11" x14ac:dyDescent="0.35">
      <c r="K81" s="23"/>
    </row>
    <row r="82" spans="11:11" x14ac:dyDescent="0.35">
      <c r="K82" s="23"/>
    </row>
    <row r="83" spans="11:11" x14ac:dyDescent="0.35">
      <c r="K83" s="23"/>
    </row>
    <row r="84" spans="11:11" x14ac:dyDescent="0.35">
      <c r="K84" s="23"/>
    </row>
    <row r="85" spans="11:11" x14ac:dyDescent="0.35">
      <c r="K85" s="23"/>
    </row>
    <row r="86" spans="11:11" x14ac:dyDescent="0.35">
      <c r="K86" s="23"/>
    </row>
    <row r="87" spans="11:11" x14ac:dyDescent="0.35">
      <c r="K87" s="23"/>
    </row>
    <row r="88" spans="11:11" x14ac:dyDescent="0.35">
      <c r="K88" s="23"/>
    </row>
    <row r="89" spans="11:11" x14ac:dyDescent="0.35">
      <c r="K89" s="23"/>
    </row>
    <row r="90" spans="11:11" x14ac:dyDescent="0.35">
      <c r="K90" s="23"/>
    </row>
    <row r="91" spans="11:11" x14ac:dyDescent="0.35">
      <c r="K91" s="23"/>
    </row>
    <row r="92" spans="11:11" x14ac:dyDescent="0.35">
      <c r="K92" s="23"/>
    </row>
    <row r="93" spans="11:11" x14ac:dyDescent="0.35">
      <c r="K93" s="23"/>
    </row>
    <row r="94" spans="11:11" x14ac:dyDescent="0.35">
      <c r="K94" s="23"/>
    </row>
    <row r="95" spans="11:11" x14ac:dyDescent="0.35">
      <c r="K95" s="23"/>
    </row>
    <row r="96" spans="11:11" x14ac:dyDescent="0.35">
      <c r="K96" s="23"/>
    </row>
    <row r="97" spans="11:11" x14ac:dyDescent="0.35">
      <c r="K97" s="23"/>
    </row>
    <row r="98" spans="11:11" x14ac:dyDescent="0.35">
      <c r="K98" s="23"/>
    </row>
    <row r="99" spans="11:11" x14ac:dyDescent="0.35">
      <c r="K99" s="23"/>
    </row>
    <row r="100" spans="11:11" x14ac:dyDescent="0.35">
      <c r="K100" s="23"/>
    </row>
    <row r="101" spans="11:11" x14ac:dyDescent="0.35">
      <c r="K101" s="23"/>
    </row>
    <row r="102" spans="11:11" x14ac:dyDescent="0.35">
      <c r="K102" s="23"/>
    </row>
    <row r="103" spans="11:11" x14ac:dyDescent="0.35">
      <c r="K103" s="23"/>
    </row>
    <row r="104" spans="11:11" x14ac:dyDescent="0.35">
      <c r="K104" s="23"/>
    </row>
    <row r="105" spans="11:11" x14ac:dyDescent="0.35">
      <c r="K105" s="23"/>
    </row>
    <row r="106" spans="11:11" x14ac:dyDescent="0.35">
      <c r="K106" s="23"/>
    </row>
    <row r="107" spans="11:11" x14ac:dyDescent="0.35">
      <c r="K107" s="23"/>
    </row>
    <row r="108" spans="11:11" x14ac:dyDescent="0.35">
      <c r="K108" s="23"/>
    </row>
    <row r="109" spans="11:11" x14ac:dyDescent="0.35">
      <c r="K109" s="23"/>
    </row>
    <row r="110" spans="11:11" x14ac:dyDescent="0.35">
      <c r="K110" s="23"/>
    </row>
    <row r="111" spans="11:11" x14ac:dyDescent="0.35">
      <c r="K111" s="23"/>
    </row>
    <row r="112" spans="11:11" x14ac:dyDescent="0.35">
      <c r="K112" s="23"/>
    </row>
    <row r="113" spans="11:11" x14ac:dyDescent="0.35">
      <c r="K113" s="23"/>
    </row>
    <row r="114" spans="11:11" x14ac:dyDescent="0.35">
      <c r="K114" s="23"/>
    </row>
    <row r="115" spans="11:11" x14ac:dyDescent="0.35">
      <c r="K115" s="23"/>
    </row>
    <row r="116" spans="11:11" x14ac:dyDescent="0.35">
      <c r="K116" s="23"/>
    </row>
    <row r="117" spans="11:11" x14ac:dyDescent="0.35">
      <c r="K117" s="23"/>
    </row>
    <row r="118" spans="11:11" x14ac:dyDescent="0.35">
      <c r="K118" s="23"/>
    </row>
    <row r="119" spans="11:11" x14ac:dyDescent="0.35">
      <c r="K119" s="23"/>
    </row>
    <row r="120" spans="11:11" x14ac:dyDescent="0.35">
      <c r="K120" s="23"/>
    </row>
    <row r="121" spans="11:11" x14ac:dyDescent="0.35">
      <c r="K121" s="23"/>
    </row>
    <row r="122" spans="11:11" x14ac:dyDescent="0.35">
      <c r="K122" s="23"/>
    </row>
    <row r="123" spans="11:11" x14ac:dyDescent="0.35">
      <c r="K123" s="23"/>
    </row>
    <row r="124" spans="11:11" x14ac:dyDescent="0.35">
      <c r="K124" s="23"/>
    </row>
    <row r="125" spans="11:11" x14ac:dyDescent="0.35">
      <c r="K125" s="23"/>
    </row>
    <row r="126" spans="11:11" x14ac:dyDescent="0.35">
      <c r="K126" s="23"/>
    </row>
    <row r="127" spans="11:11" x14ac:dyDescent="0.35">
      <c r="K127" s="23"/>
    </row>
    <row r="128" spans="11:11" x14ac:dyDescent="0.35">
      <c r="K128" s="23"/>
    </row>
    <row r="129" spans="11:11" x14ac:dyDescent="0.35">
      <c r="K129" s="23"/>
    </row>
    <row r="130" spans="11:11" x14ac:dyDescent="0.35">
      <c r="K130" s="23"/>
    </row>
    <row r="131" spans="11:11" x14ac:dyDescent="0.35">
      <c r="K131" s="23"/>
    </row>
    <row r="132" spans="11:11" x14ac:dyDescent="0.35">
      <c r="K132" s="23"/>
    </row>
    <row r="133" spans="11:11" x14ac:dyDescent="0.35">
      <c r="K133" s="23"/>
    </row>
    <row r="134" spans="11:11" x14ac:dyDescent="0.35">
      <c r="K134" s="23"/>
    </row>
    <row r="135" spans="11:11" x14ac:dyDescent="0.35">
      <c r="K135" s="23"/>
    </row>
    <row r="136" spans="11:11" x14ac:dyDescent="0.35">
      <c r="K136" s="23"/>
    </row>
    <row r="137" spans="11:11" x14ac:dyDescent="0.35">
      <c r="K137" s="23"/>
    </row>
    <row r="138" spans="11:11" x14ac:dyDescent="0.35">
      <c r="K138" s="23"/>
    </row>
    <row r="139" spans="11:11" x14ac:dyDescent="0.35">
      <c r="K139" s="23"/>
    </row>
    <row r="140" spans="11:11" x14ac:dyDescent="0.35">
      <c r="K140" s="23"/>
    </row>
    <row r="141" spans="11:11" x14ac:dyDescent="0.35">
      <c r="K141" s="23"/>
    </row>
    <row r="142" spans="11:11" x14ac:dyDescent="0.35">
      <c r="K142" s="23"/>
    </row>
    <row r="143" spans="11:11" x14ac:dyDescent="0.35">
      <c r="K143" s="23"/>
    </row>
    <row r="144" spans="11:11" x14ac:dyDescent="0.35">
      <c r="K144" s="23"/>
    </row>
    <row r="145" spans="11:11" x14ac:dyDescent="0.35">
      <c r="K145" s="23"/>
    </row>
    <row r="146" spans="11:11" x14ac:dyDescent="0.35">
      <c r="K146" s="23"/>
    </row>
    <row r="147" spans="11:11" x14ac:dyDescent="0.35">
      <c r="K147" s="23"/>
    </row>
    <row r="148" spans="11:11" x14ac:dyDescent="0.35">
      <c r="K148" s="23"/>
    </row>
    <row r="149" spans="11:11" x14ac:dyDescent="0.35">
      <c r="K149" s="23"/>
    </row>
    <row r="150" spans="11:11" x14ac:dyDescent="0.35">
      <c r="K150" s="23"/>
    </row>
    <row r="151" spans="11:11" x14ac:dyDescent="0.35">
      <c r="K151" s="23"/>
    </row>
    <row r="152" spans="11:11" x14ac:dyDescent="0.35">
      <c r="K152" s="23"/>
    </row>
    <row r="153" spans="11:11" x14ac:dyDescent="0.35">
      <c r="K153" s="23"/>
    </row>
    <row r="154" spans="11:11" x14ac:dyDescent="0.35">
      <c r="K154" s="23"/>
    </row>
    <row r="155" spans="11:11" x14ac:dyDescent="0.35">
      <c r="K155" s="23"/>
    </row>
    <row r="156" spans="11:11" x14ac:dyDescent="0.35">
      <c r="K156" s="23"/>
    </row>
    <row r="157" spans="11:11" x14ac:dyDescent="0.35">
      <c r="K157" s="23"/>
    </row>
    <row r="158" spans="11:11" x14ac:dyDescent="0.35">
      <c r="K158" s="23"/>
    </row>
    <row r="159" spans="11:11" x14ac:dyDescent="0.35">
      <c r="K159" s="23"/>
    </row>
    <row r="160" spans="11:11" x14ac:dyDescent="0.35">
      <c r="K160" s="23"/>
    </row>
    <row r="161" spans="11:11" x14ac:dyDescent="0.35">
      <c r="K161" s="23"/>
    </row>
    <row r="162" spans="11:11" x14ac:dyDescent="0.35">
      <c r="K162" s="23"/>
    </row>
    <row r="163" spans="11:11" x14ac:dyDescent="0.35">
      <c r="K163" s="23"/>
    </row>
    <row r="164" spans="11:11" x14ac:dyDescent="0.35">
      <c r="K164" s="23"/>
    </row>
    <row r="165" spans="11:11" x14ac:dyDescent="0.35">
      <c r="K165" s="23"/>
    </row>
    <row r="166" spans="11:11" x14ac:dyDescent="0.35">
      <c r="K166" s="23"/>
    </row>
    <row r="167" spans="11:11" x14ac:dyDescent="0.35">
      <c r="K167" s="23"/>
    </row>
    <row r="168" spans="11:11" x14ac:dyDescent="0.35">
      <c r="K168" s="23"/>
    </row>
    <row r="169" spans="11:11" x14ac:dyDescent="0.35">
      <c r="K169" s="23"/>
    </row>
    <row r="170" spans="11:11" x14ac:dyDescent="0.35">
      <c r="K170" s="23"/>
    </row>
    <row r="171" spans="11:11" x14ac:dyDescent="0.35">
      <c r="K171" s="23"/>
    </row>
    <row r="172" spans="11:11" x14ac:dyDescent="0.35">
      <c r="K172" s="23"/>
    </row>
    <row r="173" spans="11:11" x14ac:dyDescent="0.35">
      <c r="K173" s="23"/>
    </row>
    <row r="174" spans="11:11" x14ac:dyDescent="0.35">
      <c r="K174" s="23"/>
    </row>
    <row r="175" spans="11:11" x14ac:dyDescent="0.35">
      <c r="K175" s="23"/>
    </row>
    <row r="176" spans="11:11" x14ac:dyDescent="0.35">
      <c r="K176" s="23"/>
    </row>
    <row r="177" spans="11:11" x14ac:dyDescent="0.35">
      <c r="K177" s="23"/>
    </row>
    <row r="178" spans="11:11" x14ac:dyDescent="0.35">
      <c r="K178" s="23"/>
    </row>
    <row r="179" spans="11:11" x14ac:dyDescent="0.35">
      <c r="K179" s="23"/>
    </row>
    <row r="180" spans="11:11" x14ac:dyDescent="0.35">
      <c r="K180" s="23"/>
    </row>
    <row r="181" spans="11:11" x14ac:dyDescent="0.35">
      <c r="K181" s="23"/>
    </row>
    <row r="182" spans="11:11" x14ac:dyDescent="0.35">
      <c r="K182" s="23"/>
    </row>
    <row r="183" spans="11:11" x14ac:dyDescent="0.35">
      <c r="K183" s="23"/>
    </row>
    <row r="184" spans="11:11" x14ac:dyDescent="0.35">
      <c r="K184" s="23"/>
    </row>
    <row r="185" spans="11:11" x14ac:dyDescent="0.35">
      <c r="K185" s="23"/>
    </row>
    <row r="186" spans="11:11" x14ac:dyDescent="0.35">
      <c r="K186" s="23"/>
    </row>
    <row r="187" spans="11:11" x14ac:dyDescent="0.35">
      <c r="K187" s="23"/>
    </row>
    <row r="188" spans="11:11" x14ac:dyDescent="0.35">
      <c r="K188" s="23"/>
    </row>
    <row r="189" spans="11:11" x14ac:dyDescent="0.35">
      <c r="K189" s="23"/>
    </row>
    <row r="190" spans="11:11" x14ac:dyDescent="0.35">
      <c r="K190" s="23"/>
    </row>
    <row r="191" spans="11:11" x14ac:dyDescent="0.35">
      <c r="K191" s="23"/>
    </row>
    <row r="192" spans="11:11" x14ac:dyDescent="0.35">
      <c r="K192" s="23"/>
    </row>
    <row r="193" spans="11:11" x14ac:dyDescent="0.35">
      <c r="K193" s="23"/>
    </row>
    <row r="194" spans="11:11" x14ac:dyDescent="0.35">
      <c r="K194" s="23"/>
    </row>
    <row r="195" spans="11:11" x14ac:dyDescent="0.35">
      <c r="K195" s="23"/>
    </row>
    <row r="196" spans="11:11" x14ac:dyDescent="0.35">
      <c r="K196" s="23"/>
    </row>
    <row r="197" spans="11:11" x14ac:dyDescent="0.35">
      <c r="K197" s="23"/>
    </row>
    <row r="198" spans="11:11" x14ac:dyDescent="0.35">
      <c r="K198" s="23"/>
    </row>
    <row r="199" spans="11:11" x14ac:dyDescent="0.35">
      <c r="K199" s="23"/>
    </row>
    <row r="200" spans="11:11" x14ac:dyDescent="0.35">
      <c r="K200" s="23"/>
    </row>
    <row r="201" spans="11:11" x14ac:dyDescent="0.35">
      <c r="K201" s="23"/>
    </row>
    <row r="202" spans="11:11" x14ac:dyDescent="0.35">
      <c r="K202" s="23"/>
    </row>
    <row r="203" spans="11:11" x14ac:dyDescent="0.35">
      <c r="K203" s="23"/>
    </row>
    <row r="204" spans="11:11" x14ac:dyDescent="0.35">
      <c r="K204" s="23"/>
    </row>
    <row r="205" spans="11:11" x14ac:dyDescent="0.35">
      <c r="K205" s="23"/>
    </row>
    <row r="206" spans="11:11" x14ac:dyDescent="0.35">
      <c r="K206" s="23"/>
    </row>
    <row r="207" spans="11:11" x14ac:dyDescent="0.35">
      <c r="K207" s="23"/>
    </row>
    <row r="208" spans="11:11" x14ac:dyDescent="0.35">
      <c r="K208" s="23"/>
    </row>
    <row r="209" spans="11:11" x14ac:dyDescent="0.35">
      <c r="K209" s="23"/>
    </row>
    <row r="210" spans="11:11" x14ac:dyDescent="0.35">
      <c r="K210" s="23"/>
    </row>
    <row r="211" spans="11:11" x14ac:dyDescent="0.35">
      <c r="K211" s="23"/>
    </row>
    <row r="212" spans="11:11" x14ac:dyDescent="0.35">
      <c r="K212" s="23"/>
    </row>
    <row r="213" spans="11:11" x14ac:dyDescent="0.35">
      <c r="K213" s="23"/>
    </row>
    <row r="214" spans="11:11" x14ac:dyDescent="0.35">
      <c r="K214" s="23"/>
    </row>
    <row r="215" spans="11:11" x14ac:dyDescent="0.35">
      <c r="K215" s="23"/>
    </row>
    <row r="216" spans="11:11" x14ac:dyDescent="0.35">
      <c r="K216" s="23"/>
    </row>
    <row r="217" spans="11:11" x14ac:dyDescent="0.35">
      <c r="K217" s="23"/>
    </row>
    <row r="218" spans="11:11" x14ac:dyDescent="0.35">
      <c r="K218" s="23"/>
    </row>
    <row r="219" spans="11:11" x14ac:dyDescent="0.35">
      <c r="K219" s="23"/>
    </row>
    <row r="220" spans="11:11" x14ac:dyDescent="0.35">
      <c r="K220" s="23"/>
    </row>
    <row r="221" spans="11:11" x14ac:dyDescent="0.35">
      <c r="K221" s="23"/>
    </row>
    <row r="222" spans="11:11" x14ac:dyDescent="0.35">
      <c r="K222" s="23"/>
    </row>
    <row r="223" spans="11:11" x14ac:dyDescent="0.35">
      <c r="K223" s="23"/>
    </row>
    <row r="224" spans="11:11" x14ac:dyDescent="0.35">
      <c r="K224" s="23"/>
    </row>
    <row r="225" spans="11:11" x14ac:dyDescent="0.35">
      <c r="K225" s="23"/>
    </row>
    <row r="226" spans="11:11" x14ac:dyDescent="0.35">
      <c r="K226" s="23"/>
    </row>
    <row r="227" spans="11:11" x14ac:dyDescent="0.35">
      <c r="K227" s="23"/>
    </row>
    <row r="228" spans="11:11" x14ac:dyDescent="0.35">
      <c r="K228" s="23"/>
    </row>
    <row r="229" spans="11:11" x14ac:dyDescent="0.35">
      <c r="K229" s="23"/>
    </row>
    <row r="230" spans="11:11" x14ac:dyDescent="0.35">
      <c r="K230" s="23"/>
    </row>
    <row r="231" spans="11:11" x14ac:dyDescent="0.35">
      <c r="K231" s="23"/>
    </row>
    <row r="232" spans="11:11" x14ac:dyDescent="0.35">
      <c r="K232" s="23"/>
    </row>
    <row r="233" spans="11:11" x14ac:dyDescent="0.35">
      <c r="K233" s="23"/>
    </row>
    <row r="234" spans="11:11" x14ac:dyDescent="0.35">
      <c r="K234" s="23"/>
    </row>
    <row r="235" spans="11:11" x14ac:dyDescent="0.35">
      <c r="K235" s="23"/>
    </row>
    <row r="236" spans="11:11" x14ac:dyDescent="0.35">
      <c r="K236" s="23"/>
    </row>
    <row r="237" spans="11:11" x14ac:dyDescent="0.35">
      <c r="K237" s="23"/>
    </row>
    <row r="238" spans="11:11" x14ac:dyDescent="0.35">
      <c r="K238" s="23"/>
    </row>
    <row r="239" spans="11:11" x14ac:dyDescent="0.35">
      <c r="K239" s="23"/>
    </row>
    <row r="240" spans="11:11" x14ac:dyDescent="0.35">
      <c r="K240" s="23"/>
    </row>
    <row r="241" spans="11:11" x14ac:dyDescent="0.35">
      <c r="K241" s="23"/>
    </row>
    <row r="242" spans="11:11" x14ac:dyDescent="0.35">
      <c r="K242" s="23"/>
    </row>
    <row r="243" spans="11:11" x14ac:dyDescent="0.35">
      <c r="K243" s="23"/>
    </row>
    <row r="244" spans="11:11" x14ac:dyDescent="0.35">
      <c r="K244" s="23"/>
    </row>
    <row r="245" spans="11:11" x14ac:dyDescent="0.35">
      <c r="K245" s="23"/>
    </row>
    <row r="246" spans="11:11" x14ac:dyDescent="0.35">
      <c r="K246" s="23"/>
    </row>
    <row r="247" spans="11:11" x14ac:dyDescent="0.35">
      <c r="K247" s="23"/>
    </row>
  </sheetData>
  <mergeCells count="20">
    <mergeCell ref="C34:G34"/>
    <mergeCell ref="C38:G38"/>
    <mergeCell ref="C33:G33"/>
    <mergeCell ref="C5:G5"/>
    <mergeCell ref="C6:G6"/>
    <mergeCell ref="C9:G11"/>
    <mergeCell ref="C15:G15"/>
    <mergeCell ref="C21:G21"/>
    <mergeCell ref="C22:G22"/>
    <mergeCell ref="C23:G23"/>
    <mergeCell ref="C24:G24"/>
    <mergeCell ref="C28:G28"/>
    <mergeCell ref="C29:G29"/>
    <mergeCell ref="C39:G39"/>
    <mergeCell ref="C43:G43"/>
    <mergeCell ref="C44:G44"/>
    <mergeCell ref="C48:G48"/>
    <mergeCell ref="C56:K56"/>
    <mergeCell ref="C49:G49"/>
    <mergeCell ref="C54:J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Sangay Leythro</dc:creator>
  <cp:lastModifiedBy>Bishal Subba</cp:lastModifiedBy>
  <dcterms:created xsi:type="dcterms:W3CDTF">2015-06-05T18:17:20Z</dcterms:created>
  <dcterms:modified xsi:type="dcterms:W3CDTF">2026-02-04T09:56:24Z</dcterms:modified>
</cp:coreProperties>
</file>